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wares\Desktop\NECCPA\neccpa website\"/>
    </mc:Choice>
  </mc:AlternateContent>
  <bookViews>
    <workbookView xWindow="0" yWindow="0" windowWidth="17280" windowHeight="723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21" i="1"/>
  <c r="D23" i="1"/>
  <c r="B23" i="1"/>
  <c r="C23" i="1"/>
  <c r="C2" i="1"/>
  <c r="D26" i="1"/>
  <c r="B3" i="1"/>
  <c r="B21" i="1"/>
  <c r="C21" i="1"/>
  <c r="C3" i="1"/>
</calcChain>
</file>

<file path=xl/sharedStrings.xml><?xml version="1.0" encoding="utf-8"?>
<sst xmlns="http://schemas.openxmlformats.org/spreadsheetml/2006/main" count="26" uniqueCount="23">
  <si>
    <t>New Annual June 30, 2016</t>
  </si>
  <si>
    <t>Grades 2, 3                                                                                            $650</t>
  </si>
  <si>
    <t>Grades 4, 5                                                                                            $850</t>
  </si>
  <si>
    <t>Grades 6, 7                                                                                            $950</t>
  </si>
  <si>
    <t>Instructor to Assistant                                                                         $650</t>
  </si>
  <si>
    <t>Assistant to Associate                                                                          $850</t>
  </si>
  <si>
    <t>Assoiate to Professor                                                                           $950</t>
  </si>
  <si>
    <t>Evaluated 7/1/13 to 6/30/16                                                             $500</t>
  </si>
  <si>
    <t>July 1, 2015  2% Increase New Salary</t>
  </si>
  <si>
    <t>Biweekly</t>
  </si>
  <si>
    <t>Weekly</t>
  </si>
  <si>
    <t>Annual</t>
  </si>
  <si>
    <t>&gt;&gt;&gt;&gt;&gt;&gt;&gt;&gt;&gt;&gt;&gt;&gt;&gt;&gt;&gt;&gt;&gt;&gt;&gt;&gt;&gt;</t>
  </si>
  <si>
    <t>Retroctive from 7/1/16 to 9/30/16</t>
  </si>
  <si>
    <t>This is the new biweekly pay for 10/3 to 10/14</t>
  </si>
  <si>
    <t>Option 1 - Professional Staff Has Tenure</t>
  </si>
  <si>
    <t xml:space="preserve">Option 3 - Faculty Post Tenure Evaluation </t>
  </si>
  <si>
    <t>INSERT AMOUNTS IN 2 GREEN SHADED CELLS</t>
  </si>
  <si>
    <t>Insert Last biweekly from payroll advice prior to 10/1/16&gt;&gt;&gt;&gt;&gt;&gt;&gt;&gt;&gt;&gt;&gt;</t>
  </si>
  <si>
    <r>
      <t>Insert</t>
    </r>
    <r>
      <rPr>
        <b/>
        <u/>
        <sz val="12"/>
        <color theme="1"/>
        <rFont val="Calibri"/>
        <scheme val="minor"/>
      </rPr>
      <t xml:space="preserve"> only one amoun</t>
    </r>
    <r>
      <rPr>
        <sz val="12"/>
        <color theme="1"/>
        <rFont val="Calibri"/>
        <family val="2"/>
        <scheme val="minor"/>
      </rPr>
      <t>t from 3 options below, if applicable &gt;&gt;&gt;&gt;&gt;&gt;&gt;&gt;</t>
    </r>
  </si>
  <si>
    <t>Option 2 - Faculty Rank Change between  7/1/13 to present</t>
  </si>
  <si>
    <t>If more than one rank change during above time frame, insert higher $</t>
  </si>
  <si>
    <t xml:space="preserve"> July 1, 2016 -2.50% New Salary on 10/21/16 Payroll Advice&gt;&gt;&gt;&gt;&gt;&gt;&gt;&gt;&gt;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</si>
</sst>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5" xfId="0" applyNumberFormat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164" fontId="0" fillId="0" borderId="7" xfId="0" applyNumberFormat="1" applyBorder="1" applyProtection="1"/>
    <xf numFmtId="0" fontId="0" fillId="0" borderId="8" xfId="0" applyBorder="1" applyProtection="1"/>
    <xf numFmtId="0" fontId="0" fillId="0" borderId="9" xfId="0" applyBorder="1" applyProtection="1"/>
    <xf numFmtId="164" fontId="0" fillId="0" borderId="10" xfId="0" applyNumberFormat="1" applyBorder="1" applyProtection="1"/>
    <xf numFmtId="164" fontId="0" fillId="3" borderId="1" xfId="0" applyNumberFormat="1" applyFill="1" applyBorder="1" applyProtection="1"/>
    <xf numFmtId="164" fontId="0" fillId="0" borderId="11" xfId="0" applyNumberFormat="1" applyBorder="1" applyProtection="1"/>
    <xf numFmtId="164" fontId="0" fillId="0" borderId="14" xfId="0" applyNumberFormat="1" applyBorder="1" applyProtection="1"/>
    <xf numFmtId="0" fontId="0" fillId="0" borderId="15" xfId="0" applyBorder="1" applyProtection="1"/>
    <xf numFmtId="164" fontId="0" fillId="0" borderId="16" xfId="0" applyNumberFormat="1" applyBorder="1" applyProtection="1"/>
    <xf numFmtId="0" fontId="0" fillId="0" borderId="17" xfId="0" applyBorder="1" applyProtection="1"/>
    <xf numFmtId="164" fontId="0" fillId="0" borderId="18" xfId="0" applyNumberFormat="1" applyBorder="1" applyProtection="1"/>
    <xf numFmtId="0" fontId="0" fillId="0" borderId="18" xfId="0" applyBorder="1" applyProtection="1"/>
    <xf numFmtId="0" fontId="0" fillId="0" borderId="20" xfId="0" applyBorder="1" applyProtection="1"/>
    <xf numFmtId="164" fontId="0" fillId="0" borderId="6" xfId="0" applyNumberFormat="1" applyBorder="1" applyProtection="1"/>
    <xf numFmtId="164" fontId="0" fillId="0" borderId="8" xfId="0" applyNumberFormat="1" applyBorder="1" applyProtection="1"/>
    <xf numFmtId="0" fontId="0" fillId="4" borderId="1" xfId="0" applyFill="1" applyBorder="1" applyProtection="1"/>
    <xf numFmtId="0" fontId="0" fillId="4" borderId="21" xfId="0" applyFill="1" applyBorder="1" applyProtection="1"/>
    <xf numFmtId="0" fontId="1" fillId="0" borderId="2" xfId="0" applyFont="1" applyBorder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0" fillId="3" borderId="24" xfId="0" applyNumberFormat="1" applyFill="1" applyBorder="1" applyProtection="1"/>
    <xf numFmtId="0" fontId="1" fillId="0" borderId="19" xfId="0" applyFont="1" applyBorder="1" applyAlignment="1" applyProtection="1">
      <alignment horizontal="right"/>
    </xf>
    <xf numFmtId="0" fontId="1" fillId="0" borderId="3" xfId="0" applyFont="1" applyBorder="1" applyProtection="1"/>
    <xf numFmtId="0" fontId="0" fillId="4" borderId="25" xfId="0" applyFill="1" applyBorder="1"/>
    <xf numFmtId="164" fontId="0" fillId="5" borderId="26" xfId="0" applyNumberFormat="1" applyFill="1" applyBorder="1" applyProtection="1"/>
    <xf numFmtId="0" fontId="0" fillId="0" borderId="25" xfId="0" applyBorder="1" applyProtection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0" sqref="C10"/>
    </sheetView>
  </sheetViews>
  <sheetFormatPr defaultColWidth="11.25" defaultRowHeight="15.75" x14ac:dyDescent="0.25"/>
  <cols>
    <col min="1" max="1" width="59.75" bestFit="1" customWidth="1"/>
    <col min="2" max="2" width="12.5" customWidth="1"/>
    <col min="3" max="3" width="12.25" customWidth="1"/>
    <col min="4" max="4" width="13.25" customWidth="1"/>
  </cols>
  <sheetData>
    <row r="1" spans="1:4" ht="16.5" thickBot="1" x14ac:dyDescent="0.3">
      <c r="A1" s="35" t="s">
        <v>17</v>
      </c>
      <c r="B1" s="29" t="s">
        <v>9</v>
      </c>
      <c r="C1" s="30" t="s">
        <v>10</v>
      </c>
      <c r="D1" s="31" t="s">
        <v>11</v>
      </c>
    </row>
    <row r="2" spans="1:4" ht="16.5" thickBot="1" x14ac:dyDescent="0.3">
      <c r="A2" s="25" t="s">
        <v>18</v>
      </c>
      <c r="B2" s="4"/>
      <c r="C2" s="14">
        <f>B2/2</f>
        <v>0</v>
      </c>
      <c r="D2" s="15">
        <f>B2*26</f>
        <v>0</v>
      </c>
    </row>
    <row r="3" spans="1:4" x14ac:dyDescent="0.25">
      <c r="A3" s="16" t="s">
        <v>8</v>
      </c>
      <c r="B3" s="22">
        <f>D3/26</f>
        <v>0</v>
      </c>
      <c r="C3" s="6">
        <f>B3/2</f>
        <v>0</v>
      </c>
      <c r="D3" s="17">
        <f>D2*1.02</f>
        <v>0</v>
      </c>
    </row>
    <row r="4" spans="1:4" ht="16.5" thickBot="1" x14ac:dyDescent="0.3">
      <c r="A4" s="18"/>
      <c r="B4" s="8"/>
      <c r="C4" s="8"/>
      <c r="D4" s="19"/>
    </row>
    <row r="5" spans="1:4" ht="16.5" thickBot="1" x14ac:dyDescent="0.3">
      <c r="A5" s="24" t="s">
        <v>19</v>
      </c>
      <c r="B5" s="9"/>
      <c r="C5" s="9"/>
      <c r="D5" s="5"/>
    </row>
    <row r="6" spans="1:4" x14ac:dyDescent="0.25">
      <c r="A6" s="26" t="s">
        <v>15</v>
      </c>
      <c r="B6" s="7"/>
      <c r="C6" s="7"/>
      <c r="D6" s="20"/>
    </row>
    <row r="7" spans="1:4" x14ac:dyDescent="0.25">
      <c r="A7" s="2" t="s">
        <v>1</v>
      </c>
      <c r="B7" s="7"/>
      <c r="C7" s="7"/>
      <c r="D7" s="20"/>
    </row>
    <row r="8" spans="1:4" x14ac:dyDescent="0.25">
      <c r="A8" s="2" t="s">
        <v>2</v>
      </c>
      <c r="B8" s="7"/>
      <c r="C8" s="7"/>
      <c r="D8" s="20"/>
    </row>
    <row r="9" spans="1:4" ht="16.5" thickBot="1" x14ac:dyDescent="0.3">
      <c r="A9" s="3" t="s">
        <v>3</v>
      </c>
      <c r="B9" s="7"/>
      <c r="C9" s="7"/>
      <c r="D9" s="20"/>
    </row>
    <row r="10" spans="1:4" ht="7.9" customHeight="1" thickBot="1" x14ac:dyDescent="0.3">
      <c r="A10" s="18"/>
      <c r="B10" s="7"/>
      <c r="C10" s="7"/>
      <c r="D10" s="20"/>
    </row>
    <row r="11" spans="1:4" x14ac:dyDescent="0.25">
      <c r="A11" s="26" t="s">
        <v>20</v>
      </c>
      <c r="B11" s="7"/>
      <c r="C11" s="7"/>
      <c r="D11" s="20"/>
    </row>
    <row r="12" spans="1:4" x14ac:dyDescent="0.25">
      <c r="A12" s="34" t="s">
        <v>21</v>
      </c>
      <c r="B12" s="7"/>
      <c r="C12" s="7"/>
      <c r="D12" s="20"/>
    </row>
    <row r="13" spans="1:4" x14ac:dyDescent="0.25">
      <c r="A13" s="2" t="s">
        <v>4</v>
      </c>
      <c r="B13" s="7"/>
      <c r="C13" s="7"/>
      <c r="D13" s="20"/>
    </row>
    <row r="14" spans="1:4" x14ac:dyDescent="0.25">
      <c r="A14" s="2" t="s">
        <v>5</v>
      </c>
      <c r="B14" s="7"/>
      <c r="C14" s="7"/>
      <c r="D14" s="20"/>
    </row>
    <row r="15" spans="1:4" ht="16.5" thickBot="1" x14ac:dyDescent="0.3">
      <c r="A15" s="3" t="s">
        <v>6</v>
      </c>
      <c r="B15" s="7"/>
      <c r="C15" s="7"/>
      <c r="D15" s="20"/>
    </row>
    <row r="16" spans="1:4" ht="7.9" customHeight="1" thickBot="1" x14ac:dyDescent="0.3">
      <c r="A16" s="18"/>
      <c r="B16" s="7"/>
      <c r="C16" s="7"/>
      <c r="D16" s="20"/>
    </row>
    <row r="17" spans="1:5" x14ac:dyDescent="0.25">
      <c r="A17" s="26" t="s">
        <v>16</v>
      </c>
      <c r="B17" s="7"/>
      <c r="C17" s="7"/>
      <c r="D17" s="20"/>
    </row>
    <row r="18" spans="1:5" ht="16.5" thickBot="1" x14ac:dyDescent="0.3">
      <c r="A18" s="3" t="s">
        <v>7</v>
      </c>
      <c r="B18" s="10"/>
      <c r="C18" s="23"/>
      <c r="D18" s="11"/>
    </row>
    <row r="19" spans="1:5" ht="16.5" thickBot="1" x14ac:dyDescent="0.3">
      <c r="A19" s="18"/>
      <c r="B19" s="7"/>
      <c r="C19" s="8"/>
      <c r="D19" s="20"/>
    </row>
    <row r="20" spans="1:5" x14ac:dyDescent="0.25">
      <c r="A20" s="37"/>
      <c r="B20" s="29" t="s">
        <v>9</v>
      </c>
      <c r="C20" s="30" t="s">
        <v>10</v>
      </c>
      <c r="D20" s="31" t="s">
        <v>11</v>
      </c>
    </row>
    <row r="21" spans="1:5" x14ac:dyDescent="0.25">
      <c r="A21" s="16" t="s">
        <v>0</v>
      </c>
      <c r="B21" s="6">
        <f>D21/26</f>
        <v>0</v>
      </c>
      <c r="C21" s="6">
        <f>B21/2</f>
        <v>0</v>
      </c>
      <c r="D21" s="17">
        <f>D3+D5</f>
        <v>0</v>
      </c>
    </row>
    <row r="22" spans="1:5" ht="16.5" thickBot="1" x14ac:dyDescent="0.3">
      <c r="A22" s="18"/>
      <c r="B22" s="8"/>
      <c r="C22" s="8"/>
      <c r="D22" s="19"/>
    </row>
    <row r="23" spans="1:5" ht="16.5" thickBot="1" x14ac:dyDescent="0.3">
      <c r="A23" s="27" t="s">
        <v>22</v>
      </c>
      <c r="B23" s="14">
        <f>D23/26</f>
        <v>0</v>
      </c>
      <c r="C23" s="12">
        <f>B23/2</f>
        <v>0</v>
      </c>
      <c r="D23" s="13">
        <f>D21*1.025</f>
        <v>0</v>
      </c>
    </row>
    <row r="24" spans="1:5" ht="16.5" thickBot="1" x14ac:dyDescent="0.3">
      <c r="A24" s="28" t="s">
        <v>14</v>
      </c>
      <c r="B24" s="10"/>
      <c r="C24" s="10"/>
      <c r="D24" s="11"/>
    </row>
    <row r="25" spans="1:5" ht="16.5" thickBot="1" x14ac:dyDescent="0.3">
      <c r="A25" s="18"/>
      <c r="B25" s="7"/>
      <c r="C25" s="7"/>
      <c r="D25" s="20"/>
    </row>
    <row r="26" spans="1:5" ht="16.5" thickBot="1" x14ac:dyDescent="0.3">
      <c r="A26" s="33" t="s">
        <v>13</v>
      </c>
      <c r="B26" s="21" t="s">
        <v>12</v>
      </c>
      <c r="C26" s="36"/>
      <c r="D26" s="32">
        <f>(C23-C2)*13.2</f>
        <v>0</v>
      </c>
      <c r="E26" s="1"/>
    </row>
  </sheetData>
  <sheetProtection password="EEBD" sheet="1" objects="1" scenarios="1"/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Fitzgerald</dc:creator>
  <cp:lastModifiedBy>Wares, Stephanie A</cp:lastModifiedBy>
  <cp:lastPrinted>2016-10-14T19:15:06Z</cp:lastPrinted>
  <dcterms:created xsi:type="dcterms:W3CDTF">2016-10-05T15:53:51Z</dcterms:created>
  <dcterms:modified xsi:type="dcterms:W3CDTF">2016-10-20T15:14:51Z</dcterms:modified>
</cp:coreProperties>
</file>